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31122014" sheetId="1" r:id="rId1"/>
  </sheets>
  <calcPr calcId="145621"/>
</workbook>
</file>

<file path=xl/calcChain.xml><?xml version="1.0" encoding="utf-8"?>
<calcChain xmlns="http://schemas.openxmlformats.org/spreadsheetml/2006/main">
  <c r="C8" i="1" l="1"/>
  <c r="C13" i="1"/>
  <c r="C7" i="1"/>
  <c r="C6" i="1"/>
  <c r="C14" i="1"/>
  <c r="C11" i="1"/>
  <c r="C12" i="1"/>
  <c r="C10" i="1"/>
  <c r="B14" i="1"/>
  <c r="C9" i="1"/>
  <c r="C5" i="1"/>
</calcChain>
</file>

<file path=xl/sharedStrings.xml><?xml version="1.0" encoding="utf-8"?>
<sst xmlns="http://schemas.openxmlformats.org/spreadsheetml/2006/main" count="12" uniqueCount="10">
  <si>
    <t>PERSONALE A TEMPO INDETERMINATO</t>
  </si>
  <si>
    <t>PERSONALE A TEMPO DETERMINATO</t>
  </si>
  <si>
    <t>N. UNITA'</t>
  </si>
  <si>
    <t>COSTO</t>
  </si>
  <si>
    <t>TASSO DI ASSENZA</t>
  </si>
  <si>
    <t>tot.</t>
  </si>
  <si>
    <t>FORZA LAVORO SDAG AL 31/12/2014</t>
  </si>
  <si>
    <t>di cui IMPIEGATI</t>
  </si>
  <si>
    <t>di cui OPERAI</t>
  </si>
  <si>
    <t>di cui DIRIGENTE (Naldini  Alberto)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</si>
</sst>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410]\ * #,##0.00_-;\-[$€-410]\ * #,##0.00_-;_-[$€-410]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10" fontId="0" fillId="0" borderId="0" xfId="0" applyNumberFormat="1"/>
    <xf numFmtId="1" fontId="1" fillId="0" borderId="0" xfId="0" applyNumberFormat="1" applyFont="1"/>
    <xf numFmtId="164" fontId="1" fillId="0" borderId="0" xfId="0" applyNumberFormat="1" applyFont="1"/>
    <xf numFmtId="10" fontId="1" fillId="0" borderId="0" xfId="0" applyNumberFormat="1" applyFont="1"/>
    <xf numFmtId="0" fontId="0" fillId="0" borderId="0" xfId="0" applyNumberFormat="1"/>
    <xf numFmtId="0" fontId="2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4"/>
  <sheetViews>
    <sheetView tabSelected="1" workbookViewId="0">
      <selection activeCell="A10" sqref="A10"/>
    </sheetView>
  </sheetViews>
  <sheetFormatPr defaultRowHeight="15" x14ac:dyDescent="0.25"/>
  <cols>
    <col min="1" max="1" width="37.7109375" customWidth="1"/>
    <col min="2" max="2" width="9.7109375" customWidth="1"/>
    <col min="3" max="4" width="18.140625" customWidth="1"/>
  </cols>
  <sheetData>
    <row r="2" spans="1:4" ht="18.75" x14ac:dyDescent="0.3">
      <c r="A2" s="11" t="s">
        <v>6</v>
      </c>
      <c r="B2" s="11"/>
      <c r="C2" s="11"/>
      <c r="D2" s="11"/>
    </row>
    <row r="4" spans="1:4" x14ac:dyDescent="0.25">
      <c r="B4" s="3" t="s">
        <v>2</v>
      </c>
      <c r="C4" s="3" t="s">
        <v>3</v>
      </c>
      <c r="D4" s="3" t="s">
        <v>4</v>
      </c>
    </row>
    <row r="5" spans="1:4" x14ac:dyDescent="0.25">
      <c r="A5" s="1" t="s">
        <v>0</v>
      </c>
      <c r="B5" s="7">
        <v>22</v>
      </c>
      <c r="C5" s="8">
        <f>731728.87-85774.75+208483.68+8152.11+46272.37</f>
        <v>908862.28</v>
      </c>
      <c r="D5" s="9">
        <v>5.3600000000000002E-2</v>
      </c>
    </row>
    <row r="6" spans="1:4" x14ac:dyDescent="0.25">
      <c r="A6" s="1" t="s">
        <v>7</v>
      </c>
      <c r="B6" s="4">
        <v>11</v>
      </c>
      <c r="C6" s="5">
        <f>341844.58+46303.51+16002.82+110358.08+25651.41-C11</f>
        <v>422624.43000000005</v>
      </c>
      <c r="D6" s="6"/>
    </row>
    <row r="7" spans="1:4" x14ac:dyDescent="0.25">
      <c r="A7" s="1" t="s">
        <v>8</v>
      </c>
      <c r="B7" s="4">
        <v>11</v>
      </c>
      <c r="C7" s="5">
        <f>358833.7+120379.39+27979.98-C12</f>
        <v>486237.85</v>
      </c>
      <c r="D7" s="6"/>
    </row>
    <row r="8" spans="1:4" x14ac:dyDescent="0.25">
      <c r="A8" s="1"/>
      <c r="B8" s="4"/>
      <c r="C8" s="10">
        <f>C7+C6-C5</f>
        <v>0</v>
      </c>
      <c r="D8" s="6"/>
    </row>
    <row r="9" spans="1:4" x14ac:dyDescent="0.25">
      <c r="A9" s="1" t="s">
        <v>1</v>
      </c>
      <c r="B9" s="7">
        <v>5.58</v>
      </c>
      <c r="C9" s="8">
        <f>171883.52+64956.93+12557.35</f>
        <v>249397.8</v>
      </c>
      <c r="D9" s="9">
        <v>5.2299999999999999E-2</v>
      </c>
    </row>
    <row r="10" spans="1:4" x14ac:dyDescent="0.25">
      <c r="A10" s="1" t="s">
        <v>9</v>
      </c>
      <c r="B10" s="4">
        <v>1</v>
      </c>
      <c r="C10" s="5">
        <f>156630.6-85774.75+26700.32+8152.11+5198.33</f>
        <v>110906.61000000002</v>
      </c>
      <c r="D10" s="6"/>
    </row>
    <row r="11" spans="1:4" x14ac:dyDescent="0.25">
      <c r="A11" s="1" t="s">
        <v>7</v>
      </c>
      <c r="B11" s="4">
        <v>3.83</v>
      </c>
      <c r="C11" s="5">
        <f>C9-C10-C12</f>
        <v>117535.96999999997</v>
      </c>
      <c r="D11" s="6"/>
    </row>
    <row r="12" spans="1:4" x14ac:dyDescent="0.25">
      <c r="A12" s="1" t="s">
        <v>8</v>
      </c>
      <c r="B12" s="4">
        <v>0.75</v>
      </c>
      <c r="C12" s="5">
        <f>15229.57+1172.13+4553.52</f>
        <v>20955.22</v>
      </c>
      <c r="D12" s="6"/>
    </row>
    <row r="13" spans="1:4" x14ac:dyDescent="0.25">
      <c r="A13" s="1"/>
      <c r="B13" s="4"/>
      <c r="C13" s="10">
        <f>C12+C11+C10-C9</f>
        <v>0</v>
      </c>
      <c r="D13" s="6"/>
    </row>
    <row r="14" spans="1:4" x14ac:dyDescent="0.25">
      <c r="A14" s="2" t="s">
        <v>5</v>
      </c>
      <c r="B14" s="7">
        <f>B9+B5</f>
        <v>27.58</v>
      </c>
      <c r="C14" s="8">
        <f>C9+C5</f>
        <v>1158260.08</v>
      </c>
      <c r="D14" s="6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31122014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2015-12-11T14:10:47Z</dcterms:modified>
</cp:coreProperties>
</file>